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ИА.Сичин\"/>
    </mc:Choice>
  </mc:AlternateContent>
  <bookViews>
    <workbookView xWindow="0" yWindow="0" windowWidth="7470" windowHeight="4845"/>
  </bookViews>
  <sheets>
    <sheet name="Sheet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A1" i="2" l="1"/>
  <c r="B2" i="2" s="1"/>
  <c r="C2" i="1"/>
  <c r="E2" i="1" s="1"/>
  <c r="I4" i="1" s="1"/>
  <c r="K42" i="1" l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K12" i="1"/>
  <c r="L12" i="1" s="1"/>
  <c r="K10" i="1"/>
  <c r="L10" i="1" s="1"/>
  <c r="K8" i="1"/>
  <c r="L8" i="1" s="1"/>
  <c r="K6" i="1"/>
  <c r="L6" i="1" s="1"/>
  <c r="K41" i="1"/>
  <c r="L41" i="1" s="1"/>
  <c r="K39" i="1"/>
  <c r="L39" i="1" s="1"/>
  <c r="K37" i="1"/>
  <c r="L37" i="1" s="1"/>
  <c r="K35" i="1"/>
  <c r="L35" i="1" s="1"/>
  <c r="K33" i="1"/>
  <c r="L33" i="1" s="1"/>
  <c r="K31" i="1"/>
  <c r="L31" i="1" s="1"/>
  <c r="K29" i="1"/>
  <c r="L29" i="1" s="1"/>
  <c r="K27" i="1"/>
  <c r="L27" i="1" s="1"/>
  <c r="K25" i="1"/>
  <c r="L25" i="1" s="1"/>
  <c r="K23" i="1"/>
  <c r="L23" i="1" s="1"/>
  <c r="K21" i="1"/>
  <c r="L21" i="1" s="1"/>
  <c r="K19" i="1"/>
  <c r="L19" i="1" s="1"/>
  <c r="K17" i="1"/>
  <c r="L17" i="1" s="1"/>
  <c r="K15" i="1"/>
  <c r="L15" i="1" s="1"/>
  <c r="K13" i="1"/>
  <c r="L13" i="1" s="1"/>
  <c r="K11" i="1"/>
  <c r="L11" i="1" s="1"/>
  <c r="K9" i="1"/>
  <c r="L9" i="1" s="1"/>
  <c r="K7" i="1"/>
  <c r="L7" i="1" s="1"/>
  <c r="K5" i="1"/>
  <c r="L5" i="1" s="1"/>
  <c r="K4" i="1"/>
  <c r="L4" i="1" s="1"/>
  <c r="I6" i="1"/>
  <c r="I5" i="1"/>
</calcChain>
</file>

<file path=xl/sharedStrings.xml><?xml version="1.0" encoding="utf-8"?>
<sst xmlns="http://schemas.openxmlformats.org/spreadsheetml/2006/main" count="189" uniqueCount="107">
  <si>
    <r>
      <rPr>
        <b/>
        <sz val="12"/>
        <rFont val="Courier New"/>
      </rPr>
      <t>Персональный состав педагогических работников МБОУ СШ №31 г. Липецка</t>
    </r>
  </si>
  <si>
    <r>
      <rPr>
        <sz val="8"/>
        <rFont val="Times New Roman"/>
      </rPr>
      <t>№ п/п</t>
    </r>
  </si>
  <si>
    <r>
      <rPr>
        <sz val="8"/>
        <rFont val="Times New Roman"/>
      </rPr>
      <t>Фамилия, имя, отчество работника</t>
    </r>
  </si>
  <si>
    <r>
      <rPr>
        <sz val="8"/>
        <rFont val="Times New Roman"/>
      </rPr>
      <t>Занимаемая должность</t>
    </r>
  </si>
  <si>
    <r>
      <rPr>
        <sz val="8"/>
        <rFont val="Times New Roman"/>
      </rPr>
      <t>Препо даваемые дисциплины</t>
    </r>
  </si>
  <si>
    <r>
      <rPr>
        <sz val="8"/>
        <rFont val="Times New Roman"/>
      </rPr>
      <t>Ученая степень</t>
    </r>
  </si>
  <si>
    <r>
      <rPr>
        <sz val="8"/>
        <rFont val="Times New Roman"/>
      </rPr>
      <t>Ученое звание</t>
    </r>
  </si>
  <si>
    <r>
      <rPr>
        <sz val="8"/>
        <rFont val="Times New Roman"/>
      </rPr>
      <t>Наименование направления подготовки и (или) специальности</t>
    </r>
  </si>
  <si>
    <r>
      <rPr>
        <sz val="8"/>
        <rFont val="Times New Roman"/>
      </rPr>
      <t>Данные о повышении квалификации и (или) про фессиональной переподготовке</t>
    </r>
  </si>
  <si>
    <r>
      <rPr>
        <sz val="8"/>
        <rFont val="Times New Roman"/>
      </rPr>
      <t>Общий стаж работы</t>
    </r>
  </si>
  <si>
    <r>
      <rPr>
        <sz val="8"/>
        <rFont val="Times New Roman"/>
      </rPr>
      <t>Стаж работы по специальности</t>
    </r>
  </si>
  <si>
    <r>
      <rPr>
        <sz val="8"/>
        <rFont val="Times New Roman"/>
      </rPr>
      <t>Кириенко Анна Владимировна</t>
    </r>
  </si>
  <si>
    <r>
      <rPr>
        <sz val="8"/>
        <rFont val="Times New Roman"/>
      </rPr>
      <t>директор</t>
    </r>
  </si>
  <si>
    <r>
      <rPr>
        <sz val="8"/>
        <rFont val="Times New Roman"/>
      </rPr>
      <t>Математика</t>
    </r>
  </si>
  <si>
    <r>
      <rPr>
        <sz val="8"/>
        <rFont val="Times New Roman"/>
      </rPr>
      <t>учитель математики</t>
    </r>
  </si>
  <si>
    <r>
      <rPr>
        <sz val="8"/>
        <rFont val="Times New Roman"/>
      </rPr>
      <t>Быковская Ольга Владимировна</t>
    </r>
  </si>
  <si>
    <r>
      <rPr>
        <sz val="8"/>
        <rFont val="Times New Roman"/>
      </rPr>
      <t>зам. директора</t>
    </r>
  </si>
  <si>
    <r>
      <rPr>
        <sz val="8"/>
        <rFont val="Times New Roman"/>
      </rPr>
      <t>История и обществознания</t>
    </r>
  </si>
  <si>
    <r>
      <rPr>
        <sz val="8"/>
        <rFont val="Times New Roman"/>
      </rPr>
      <t>учитель истории и обществознания</t>
    </r>
  </si>
  <si>
    <r>
      <rPr>
        <sz val="8"/>
        <rFont val="Times New Roman"/>
      </rPr>
      <t>высшая 31.03.15 г.</t>
    </r>
  </si>
  <si>
    <r>
      <rPr>
        <sz val="8"/>
        <rFont val="Times New Roman"/>
      </rPr>
      <t>Зиброва Наталья Алексеевна</t>
    </r>
  </si>
  <si>
    <r>
      <rPr>
        <sz val="8"/>
        <rFont val="Times New Roman"/>
      </rPr>
      <t>Русский язык и литература</t>
    </r>
  </si>
  <si>
    <r>
      <rPr>
        <sz val="8"/>
        <rFont val="Times New Roman"/>
      </rPr>
      <t>учитель русского языка и литературы</t>
    </r>
  </si>
  <si>
    <r>
      <rPr>
        <sz val="8"/>
        <rFont val="Times New Roman"/>
      </rPr>
      <t>Сиделёва Светлана Викторовна</t>
    </r>
  </si>
  <si>
    <r>
      <rPr>
        <sz val="8"/>
        <rFont val="Times New Roman"/>
      </rPr>
      <t>История, обществознания и МХК</t>
    </r>
  </si>
  <si>
    <r>
      <rPr>
        <sz val="8"/>
        <rFont val="Times New Roman"/>
      </rPr>
      <t>учитель истории, обществознания и МХК</t>
    </r>
  </si>
  <si>
    <r>
      <rPr>
        <sz val="8"/>
        <rFont val="Times New Roman"/>
      </rPr>
      <t>Кириков Дмитрий Александрович</t>
    </r>
  </si>
  <si>
    <r>
      <rPr>
        <sz val="8"/>
        <rFont val="Times New Roman"/>
      </rPr>
      <t>Информатика</t>
    </r>
  </si>
  <si>
    <r>
      <rPr>
        <sz val="8"/>
        <rFont val="Times New Roman"/>
      </rPr>
      <t>учитель информатики</t>
    </r>
  </si>
  <si>
    <r>
      <rPr>
        <sz val="8"/>
        <rFont val="Times New Roman"/>
      </rPr>
      <t>Каргальцева Надежда Анатольевна</t>
    </r>
  </si>
  <si>
    <r>
      <rPr>
        <sz val="8"/>
        <rFont val="Times New Roman"/>
      </rPr>
      <t>учитель</t>
    </r>
  </si>
  <si>
    <r>
      <rPr>
        <sz val="8"/>
        <rFont val="Times New Roman"/>
      </rPr>
      <t>I категория 23.04.13 г.</t>
    </r>
  </si>
  <si>
    <r>
      <rPr>
        <sz val="8"/>
        <rFont val="Times New Roman"/>
      </rPr>
      <t>Сафронова Наталия Витальевна</t>
    </r>
  </si>
  <si>
    <r>
      <rPr>
        <sz val="8"/>
        <rFont val="Times New Roman"/>
      </rPr>
      <t>I категория 02.12.11 г.</t>
    </r>
  </si>
  <si>
    <r>
      <rPr>
        <sz val="8"/>
        <rFont val="Times New Roman"/>
      </rPr>
      <t>Румянцева Валентина Борисовна</t>
    </r>
  </si>
  <si>
    <r>
      <rPr>
        <sz val="8"/>
        <rFont val="Times New Roman"/>
      </rPr>
      <t>I категория 31.03.15 г.</t>
    </r>
  </si>
  <si>
    <r>
      <rPr>
        <sz val="8"/>
        <rFont val="Times New Roman"/>
      </rPr>
      <t>Якухнова Елена Викторовна</t>
    </r>
  </si>
  <si>
    <r>
      <rPr>
        <sz val="8"/>
        <rFont val="Times New Roman"/>
      </rPr>
      <t>Гладышева Анна Николаевна</t>
    </r>
  </si>
  <si>
    <r>
      <rPr>
        <sz val="8"/>
        <rFont val="Times New Roman"/>
      </rPr>
      <t>Английский язык</t>
    </r>
  </si>
  <si>
    <r>
      <rPr>
        <sz val="8"/>
        <rFont val="Times New Roman"/>
      </rPr>
      <t>учитель английского языка</t>
    </r>
  </si>
  <si>
    <r>
      <rPr>
        <sz val="8"/>
        <rFont val="Times New Roman"/>
      </rPr>
      <t>Ильгова Надежда Георгиевна</t>
    </r>
  </si>
  <si>
    <r>
      <rPr>
        <sz val="8"/>
        <rFont val="Times New Roman"/>
      </rPr>
      <t>Холодова Екатерина Николаевна</t>
    </r>
  </si>
  <si>
    <r>
      <rPr>
        <sz val="8"/>
        <rFont val="Times New Roman"/>
      </rPr>
      <t>Арнаутвва Елена Васильевна</t>
    </r>
  </si>
  <si>
    <r>
      <rPr>
        <sz val="8"/>
        <rFont val="Times New Roman"/>
      </rPr>
      <t>ИЗО</t>
    </r>
  </si>
  <si>
    <r>
      <rPr>
        <sz val="8"/>
        <rFont val="Times New Roman"/>
      </rPr>
      <t>учитель ИЗО</t>
    </r>
  </si>
  <si>
    <r>
      <rPr>
        <sz val="8"/>
        <rFont val="Times New Roman"/>
      </rPr>
      <t>Трофимова Валентина Васильевна</t>
    </r>
  </si>
  <si>
    <r>
      <rPr>
        <sz val="8"/>
        <rFont val="Times New Roman"/>
      </rPr>
      <t>Музыка</t>
    </r>
  </si>
  <si>
    <r>
      <rPr>
        <sz val="8"/>
        <rFont val="Times New Roman"/>
      </rPr>
      <t>учитель музыки</t>
    </r>
  </si>
  <si>
    <r>
      <rPr>
        <sz val="8"/>
        <rFont val="Times New Roman"/>
      </rPr>
      <t>I категория 28.03.14 г.</t>
    </r>
  </si>
  <si>
    <r>
      <rPr>
        <sz val="8"/>
        <rFont val="Times New Roman"/>
      </rPr>
      <t>Львов Евгений Александрович</t>
    </r>
  </si>
  <si>
    <r>
      <rPr>
        <sz val="8"/>
        <rFont val="Times New Roman"/>
      </rPr>
      <t>физкультура</t>
    </r>
  </si>
  <si>
    <r>
      <rPr>
        <sz val="8"/>
        <rFont val="Times New Roman"/>
      </rPr>
      <t>учитель физкультуры</t>
    </r>
  </si>
  <si>
    <r>
      <rPr>
        <sz val="8"/>
        <rFont val="Times New Roman"/>
      </rPr>
      <t>высшая 02.12Л1 г.</t>
    </r>
  </si>
  <si>
    <r>
      <rPr>
        <sz val="8"/>
        <rFont val="Times New Roman"/>
      </rPr>
      <t>ОБЖ, физкультура</t>
    </r>
  </si>
  <si>
    <r>
      <rPr>
        <sz val="8"/>
        <rFont val="Times New Roman"/>
      </rPr>
      <t>высшая 03.02Л2 г.</t>
    </r>
  </si>
  <si>
    <r>
      <rPr>
        <sz val="8"/>
        <rFont val="Times New Roman"/>
      </rPr>
      <t>Мокроуснва Вера Михайловна</t>
    </r>
  </si>
  <si>
    <r>
      <rPr>
        <sz val="8"/>
        <rFont val="Times New Roman"/>
      </rPr>
      <t>учитель технологии и черчения</t>
    </r>
  </si>
  <si>
    <r>
      <rPr>
        <sz val="8"/>
        <rFont val="Times New Roman"/>
      </rPr>
      <t>I категория 26.11.15 г.</t>
    </r>
  </si>
  <si>
    <r>
      <rPr>
        <sz val="8"/>
        <rFont val="Times New Roman"/>
      </rPr>
      <t>Захватова Светлана Петровна</t>
    </r>
  </si>
  <si>
    <r>
      <rPr>
        <sz val="8"/>
        <rFont val="Times New Roman"/>
      </rPr>
      <t>начальные классы</t>
    </r>
  </si>
  <si>
    <r>
      <rPr>
        <sz val="8"/>
        <rFont val="Times New Roman"/>
      </rPr>
      <t>учитель начальных классов</t>
    </r>
  </si>
  <si>
    <r>
      <rPr>
        <sz val="8"/>
        <rFont val="Times New Roman"/>
      </rPr>
      <t xml:space="preserve">I </t>
    </r>
    <r>
      <rPr>
        <sz val="8"/>
        <rFont val="Times New Roman"/>
      </rPr>
      <t>категория 23.04.13 г.</t>
    </r>
  </si>
  <si>
    <r>
      <rPr>
        <sz val="8"/>
        <rFont val="Times New Roman"/>
      </rPr>
      <t>Михалёва Ирина Николаевна</t>
    </r>
  </si>
  <si>
    <r>
      <rPr>
        <sz val="8"/>
        <rFont val="Times New Roman"/>
      </rPr>
      <t>учитель начаььных классов</t>
    </r>
  </si>
  <si>
    <r>
      <rPr>
        <sz val="8"/>
        <rFont val="Times New Roman"/>
      </rPr>
      <t>I категория 27.02.И г.</t>
    </r>
  </si>
  <si>
    <r>
      <rPr>
        <sz val="8"/>
        <rFont val="Times New Roman"/>
      </rPr>
      <t>высшая 30.10.15 г.</t>
    </r>
  </si>
  <si>
    <r>
      <rPr>
        <sz val="8"/>
        <rFont val="Times New Roman"/>
      </rPr>
      <t>Федчишина Милана Вадимовна</t>
    </r>
  </si>
  <si>
    <r>
      <rPr>
        <sz val="8"/>
        <rFont val="Times New Roman"/>
      </rPr>
      <t>учитель начальныхклассов</t>
    </r>
  </si>
  <si>
    <r>
      <rPr>
        <sz val="8"/>
        <rFont val="Times New Roman"/>
      </rPr>
      <t>высшая 29.03Л2 г.</t>
    </r>
  </si>
  <si>
    <r>
      <rPr>
        <sz val="8"/>
        <rFont val="Times New Roman"/>
      </rPr>
      <t>Логвинова Татьяна Антоновна</t>
    </r>
  </si>
  <si>
    <r>
      <rPr>
        <sz val="8"/>
        <rFont val="Times New Roman"/>
      </rPr>
      <t>высшая 30.09.15 г.</t>
    </r>
  </si>
  <si>
    <r>
      <rPr>
        <sz val="8"/>
        <rFont val="Times New Roman"/>
      </rPr>
      <t>Химия</t>
    </r>
  </si>
  <si>
    <r>
      <rPr>
        <sz val="8"/>
        <rFont val="Times New Roman"/>
      </rPr>
      <t>учитель химии</t>
    </r>
  </si>
  <si>
    <r>
      <rPr>
        <sz val="8"/>
        <rFont val="Times New Roman"/>
      </rPr>
      <t>Химкова Елена Ивановна</t>
    </r>
  </si>
  <si>
    <r>
      <rPr>
        <sz val="8"/>
        <rFont val="Times New Roman"/>
      </rPr>
      <t>высшая 27.11.14 г.</t>
    </r>
  </si>
  <si>
    <r>
      <rPr>
        <sz val="8"/>
        <rFont val="Times New Roman"/>
      </rPr>
      <t>Несмеянова Инна Сергеевна</t>
    </r>
  </si>
  <si>
    <r>
      <rPr>
        <sz val="8"/>
        <rFont val="Times New Roman"/>
      </rPr>
      <t xml:space="preserve">I </t>
    </r>
    <r>
      <rPr>
        <sz val="8"/>
        <rFont val="Times New Roman"/>
      </rPr>
      <t>категория 27.11.14 г.</t>
    </r>
  </si>
  <si>
    <r>
      <rPr>
        <sz val="8"/>
        <rFont val="Times New Roman"/>
      </rPr>
      <t>Клюева Ольга Александровна</t>
    </r>
  </si>
  <si>
    <r>
      <rPr>
        <sz val="8"/>
        <rFont val="Times New Roman"/>
      </rPr>
      <t>Маркова Елена Владимировна</t>
    </r>
  </si>
  <si>
    <r>
      <rPr>
        <sz val="8"/>
        <rFont val="Times New Roman"/>
      </rPr>
      <t>Фирсова Юлия Александровна</t>
    </r>
  </si>
  <si>
    <r>
      <rPr>
        <sz val="8"/>
        <rFont val="Times New Roman"/>
      </rPr>
      <t>Чеботарева Елена Евгеньевна</t>
    </r>
  </si>
  <si>
    <r>
      <rPr>
        <sz val="8"/>
        <rFont val="Times New Roman"/>
      </rPr>
      <t>Бабаева Мальвира Сефтербеговна</t>
    </r>
  </si>
  <si>
    <r>
      <rPr>
        <sz val="8"/>
        <rFont val="Times New Roman"/>
      </rPr>
      <t>Гулевская Надежда Николаевна</t>
    </r>
  </si>
  <si>
    <r>
      <rPr>
        <sz val="8"/>
        <rFont val="Times New Roman"/>
      </rPr>
      <t>Черемухина Наталья Николаевна</t>
    </r>
  </si>
  <si>
    <r>
      <rPr>
        <sz val="8"/>
        <rFont val="Times New Roman"/>
      </rPr>
      <t>Климова Светлана Павловна</t>
    </r>
  </si>
  <si>
    <r>
      <rPr>
        <sz val="8"/>
        <rFont val="Times New Roman"/>
      </rPr>
      <t>Смольникова Юлия Викторовна</t>
    </r>
  </si>
  <si>
    <r>
      <rPr>
        <sz val="8"/>
        <rFont val="Times New Roman"/>
      </rPr>
      <t>учитель иностранного языка</t>
    </r>
  </si>
  <si>
    <r>
      <rPr>
        <sz val="8"/>
        <rFont val="Times New Roman"/>
      </rPr>
      <t>Бунин Демьян Евгеньевич</t>
    </r>
  </si>
  <si>
    <r>
      <rPr>
        <sz val="8"/>
        <rFont val="Times New Roman"/>
      </rPr>
      <t>Технология</t>
    </r>
  </si>
  <si>
    <r>
      <rPr>
        <sz val="8"/>
        <rFont val="Times New Roman"/>
      </rPr>
      <t>учитель технологии</t>
    </r>
  </si>
  <si>
    <r>
      <rPr>
        <sz val="8"/>
        <rFont val="Times New Roman"/>
      </rPr>
      <t>Душкина Екатерина Матвеевна</t>
    </r>
  </si>
  <si>
    <r>
      <rPr>
        <sz val="8"/>
        <rFont val="Times New Roman"/>
      </rPr>
      <t>Русский язык и литературы</t>
    </r>
  </si>
  <si>
    <r>
      <rPr>
        <sz val="8"/>
        <rFont val="Times New Roman"/>
      </rPr>
      <t>Трухина Светлана Ивановна</t>
    </r>
  </si>
  <si>
    <r>
      <rPr>
        <sz val="8"/>
        <rFont val="Times New Roman"/>
      </rPr>
      <t>социальный педагог</t>
    </r>
  </si>
  <si>
    <r>
      <rPr>
        <sz val="8"/>
        <rFont val="Times New Roman"/>
      </rPr>
      <t>Лосева Зинаида Николаевна</t>
    </r>
  </si>
  <si>
    <r>
      <rPr>
        <sz val="8"/>
        <rFont val="Times New Roman"/>
      </rPr>
      <t>воспитатель</t>
    </r>
  </si>
  <si>
    <r>
      <rPr>
        <sz val="8"/>
        <rFont val="Times New Roman"/>
      </rPr>
      <t>ГПД</t>
    </r>
  </si>
  <si>
    <r>
      <rPr>
        <sz val="8"/>
        <rFont val="Times New Roman"/>
      </rPr>
      <t xml:space="preserve">I </t>
    </r>
    <r>
      <rPr>
        <sz val="8"/>
        <rFont val="Times New Roman"/>
      </rPr>
      <t>категория 30.09.15 г.</t>
    </r>
  </si>
  <si>
    <r>
      <rPr>
        <sz val="8"/>
        <rFont val="Times New Roman"/>
      </rPr>
      <t>Фаустова Любовь Сергеевна</t>
    </r>
  </si>
  <si>
    <r>
      <rPr>
        <sz val="8"/>
        <rFont val="Times New Roman"/>
      </rPr>
      <t>заведующая библиотекой</t>
    </r>
  </si>
  <si>
    <r>
      <rPr>
        <sz val="8"/>
        <rFont val="Times New Roman"/>
      </rPr>
      <t>библиотекарь</t>
    </r>
  </si>
  <si>
    <t>Текущая дата</t>
  </si>
  <si>
    <t>ЧерногороваЛариса Викторавна</t>
  </si>
  <si>
    <t>высшая 31.01.14 г.</t>
  </si>
  <si>
    <t>Федяинов Игорь Васильевич</t>
  </si>
  <si>
    <t>технология и черчения</t>
  </si>
  <si>
    <t>Губина Надежда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</si>
</sst>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Courier New"/>
    </font>
    <font>
      <sz val="8"/>
      <name val="Times New Roman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Border="1" applyAlignment="1">
      <alignment horizontal="left" vertical="top" inden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4" xfId="0" applyBorder="1" applyAlignment="1">
      <alignment horizontal="left" vertical="top" indent="3"/>
    </xf>
    <xf numFmtId="0" fontId="0" fillId="0" borderId="15" xfId="0" applyBorder="1" applyAlignment="1">
      <alignment horizontal="left" vertical="top" indent="1"/>
    </xf>
    <xf numFmtId="0" fontId="0" fillId="0" borderId="16" xfId="0" applyBorder="1" applyAlignment="1">
      <alignment horizontal="left" vertical="top" indent="2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indent="3"/>
    </xf>
    <xf numFmtId="0" fontId="0" fillId="0" borderId="17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1" fontId="0" fillId="0" borderId="0" xfId="0" applyNumberFormat="1"/>
    <xf numFmtId="1" fontId="0" fillId="0" borderId="17" xfId="0" applyNumberFormat="1" applyBorder="1"/>
    <xf numFmtId="0" fontId="0" fillId="0" borderId="18" xfId="0" applyBorder="1" applyAlignment="1">
      <alignment shrinkToFi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sqref="A1:J1"/>
    </sheetView>
  </sheetViews>
  <sheetFormatPr defaultRowHeight="12.75" x14ac:dyDescent="0.2"/>
  <cols>
    <col min="1" max="1" width="5.28515625" customWidth="1"/>
    <col min="2" max="2" width="15.85546875" customWidth="1"/>
    <col min="3" max="3" width="11" style="9" customWidth="1"/>
    <col min="4" max="4" width="20"/>
    <col min="5" max="5" width="7.7109375" customWidth="1"/>
    <col min="6" max="6" width="6.140625" customWidth="1"/>
    <col min="7" max="7" width="21"/>
    <col min="8" max="8" width="17" customWidth="1"/>
    <col min="9" max="9" width="9.5703125" hidden="1" customWidth="1"/>
    <col min="10" max="10" width="10.85546875" hidden="1" customWidth="1"/>
  </cols>
  <sheetData>
    <row r="1" spans="1:12" ht="17.25" thickBo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2" ht="13.5" hidden="1" thickBot="1" x14ac:dyDescent="0.25">
      <c r="A2" s="39" t="s">
        <v>101</v>
      </c>
      <c r="B2" s="39"/>
      <c r="C2" s="8">
        <f ca="1">TODAY()</f>
        <v>42957</v>
      </c>
      <c r="D2" s="8">
        <v>42957</v>
      </c>
      <c r="E2" s="37">
        <f ca="1">(C2-D2)/365</f>
        <v>0</v>
      </c>
    </row>
    <row r="3" spans="1:12" ht="45.75" thickBot="1" x14ac:dyDescent="0.25">
      <c r="A3" s="28" t="s">
        <v>1</v>
      </c>
      <c r="B3" s="2" t="s">
        <v>2</v>
      </c>
      <c r="C3" s="22" t="s">
        <v>3</v>
      </c>
      <c r="D3" s="2" t="s">
        <v>4</v>
      </c>
      <c r="E3" s="3" t="s">
        <v>5</v>
      </c>
      <c r="F3" s="3" t="s">
        <v>6</v>
      </c>
      <c r="G3" s="2" t="s">
        <v>7</v>
      </c>
      <c r="H3" s="27" t="s">
        <v>8</v>
      </c>
      <c r="K3" s="35" t="s">
        <v>9</v>
      </c>
      <c r="L3" s="35" t="s">
        <v>10</v>
      </c>
    </row>
    <row r="4" spans="1:12" ht="23.25" thickBot="1" x14ac:dyDescent="0.25">
      <c r="A4" s="1">
        <v>1</v>
      </c>
      <c r="B4" s="14" t="s">
        <v>11</v>
      </c>
      <c r="C4" s="10" t="s">
        <v>12</v>
      </c>
      <c r="D4" s="17" t="s">
        <v>13</v>
      </c>
      <c r="E4" s="4"/>
      <c r="F4" s="4"/>
      <c r="G4" s="17" t="s">
        <v>14</v>
      </c>
      <c r="H4" s="13"/>
      <c r="I4" s="31">
        <f ca="1">17+$E$2</f>
        <v>17</v>
      </c>
      <c r="J4" s="31">
        <v>17</v>
      </c>
      <c r="K4" s="38">
        <f ca="1">J4+$E$2</f>
        <v>17</v>
      </c>
      <c r="L4" s="38">
        <f ca="1">K4</f>
        <v>17</v>
      </c>
    </row>
    <row r="5" spans="1:12" ht="23.25" thickBot="1" x14ac:dyDescent="0.25">
      <c r="A5" s="1">
        <v>2</v>
      </c>
      <c r="B5" s="14" t="s">
        <v>15</v>
      </c>
      <c r="C5" s="10" t="s">
        <v>16</v>
      </c>
      <c r="D5" s="14" t="s">
        <v>17</v>
      </c>
      <c r="E5" s="4"/>
      <c r="F5" s="4"/>
      <c r="G5" s="14" t="s">
        <v>18</v>
      </c>
      <c r="H5" s="16" t="s">
        <v>19</v>
      </c>
      <c r="I5" s="31">
        <f ca="1">20+E2</f>
        <v>20</v>
      </c>
      <c r="J5" s="31">
        <v>20</v>
      </c>
      <c r="K5" s="38">
        <f ca="1">J5+$E$2</f>
        <v>20</v>
      </c>
      <c r="L5" s="38">
        <f t="shared" ref="L5:L42" ca="1" si="0">K5</f>
        <v>20</v>
      </c>
    </row>
    <row r="6" spans="1:12" ht="23.25" thickBot="1" x14ac:dyDescent="0.25">
      <c r="A6" s="1">
        <v>3</v>
      </c>
      <c r="B6" s="14" t="s">
        <v>20</v>
      </c>
      <c r="C6" s="10" t="s">
        <v>16</v>
      </c>
      <c r="D6" s="14" t="s">
        <v>21</v>
      </c>
      <c r="E6" s="4"/>
      <c r="F6" s="4"/>
      <c r="G6" s="14" t="s">
        <v>22</v>
      </c>
      <c r="H6" s="13"/>
      <c r="I6" s="31">
        <f ca="1">24+E2</f>
        <v>24</v>
      </c>
      <c r="J6" s="31">
        <v>24</v>
      </c>
      <c r="K6" s="38">
        <f t="shared" ref="K6:K42" ca="1" si="1">J6+$E$2</f>
        <v>24</v>
      </c>
      <c r="L6" s="38">
        <f t="shared" ca="1" si="0"/>
        <v>24</v>
      </c>
    </row>
    <row r="7" spans="1:12" ht="23.25" thickBot="1" x14ac:dyDescent="0.25">
      <c r="A7" s="1">
        <v>4</v>
      </c>
      <c r="B7" s="14" t="s">
        <v>23</v>
      </c>
      <c r="C7" s="10" t="s">
        <v>16</v>
      </c>
      <c r="D7" s="14" t="s">
        <v>24</v>
      </c>
      <c r="E7" s="4"/>
      <c r="F7" s="4"/>
      <c r="G7" s="14" t="s">
        <v>25</v>
      </c>
      <c r="H7" s="16" t="s">
        <v>19</v>
      </c>
      <c r="I7" s="31">
        <v>22</v>
      </c>
      <c r="J7" s="31">
        <v>22</v>
      </c>
      <c r="K7" s="38">
        <f t="shared" ca="1" si="1"/>
        <v>22</v>
      </c>
      <c r="L7" s="38">
        <f t="shared" ca="1" si="0"/>
        <v>22</v>
      </c>
    </row>
    <row r="8" spans="1:12" ht="23.25" thickBot="1" x14ac:dyDescent="0.25">
      <c r="A8" s="1">
        <v>5</v>
      </c>
      <c r="B8" s="14" t="s">
        <v>26</v>
      </c>
      <c r="C8" s="10" t="s">
        <v>16</v>
      </c>
      <c r="D8" s="17" t="s">
        <v>27</v>
      </c>
      <c r="E8" s="4"/>
      <c r="F8" s="4"/>
      <c r="G8" s="14" t="s">
        <v>28</v>
      </c>
      <c r="H8" s="13"/>
      <c r="I8" s="31">
        <v>3</v>
      </c>
      <c r="J8" s="31">
        <v>3</v>
      </c>
      <c r="K8" s="38">
        <f t="shared" ca="1" si="1"/>
        <v>3</v>
      </c>
      <c r="L8" s="38">
        <f t="shared" ca="1" si="0"/>
        <v>3</v>
      </c>
    </row>
    <row r="9" spans="1:12" ht="23.25" thickBot="1" x14ac:dyDescent="0.25">
      <c r="A9" s="1">
        <v>6</v>
      </c>
      <c r="B9" s="14" t="s">
        <v>29</v>
      </c>
      <c r="C9" s="10" t="s">
        <v>30</v>
      </c>
      <c r="D9" s="14" t="s">
        <v>21</v>
      </c>
      <c r="E9" s="4"/>
      <c r="F9" s="4"/>
      <c r="G9" s="14" t="s">
        <v>22</v>
      </c>
      <c r="H9" s="16" t="s">
        <v>31</v>
      </c>
      <c r="I9" s="31">
        <v>21</v>
      </c>
      <c r="J9" s="31">
        <v>21</v>
      </c>
      <c r="K9" s="38">
        <f t="shared" ca="1" si="1"/>
        <v>21</v>
      </c>
      <c r="L9" s="38">
        <f t="shared" ca="1" si="0"/>
        <v>21</v>
      </c>
    </row>
    <row r="10" spans="1:12" ht="23.25" thickBot="1" x14ac:dyDescent="0.25">
      <c r="A10" s="1">
        <v>7</v>
      </c>
      <c r="B10" s="14" t="s">
        <v>32</v>
      </c>
      <c r="C10" s="10" t="s">
        <v>30</v>
      </c>
      <c r="D10" s="14" t="s">
        <v>21</v>
      </c>
      <c r="E10" s="4"/>
      <c r="F10" s="4"/>
      <c r="G10" s="14" t="s">
        <v>22</v>
      </c>
      <c r="H10" s="16" t="s">
        <v>33</v>
      </c>
      <c r="I10" s="31">
        <v>23</v>
      </c>
      <c r="J10" s="31">
        <v>23</v>
      </c>
      <c r="K10" s="38">
        <f t="shared" ca="1" si="1"/>
        <v>23</v>
      </c>
      <c r="L10" s="38">
        <f t="shared" ca="1" si="0"/>
        <v>23</v>
      </c>
    </row>
    <row r="11" spans="1:12" ht="21.75" customHeight="1" thickBot="1" x14ac:dyDescent="0.25">
      <c r="A11" s="1">
        <v>8</v>
      </c>
      <c r="B11" s="14" t="s">
        <v>34</v>
      </c>
      <c r="C11" s="10" t="s">
        <v>30</v>
      </c>
      <c r="D11" s="14" t="s">
        <v>21</v>
      </c>
      <c r="E11" s="4"/>
      <c r="F11" s="4"/>
      <c r="G11" s="14" t="s">
        <v>22</v>
      </c>
      <c r="H11" s="16" t="s">
        <v>35</v>
      </c>
      <c r="I11" s="31">
        <v>25</v>
      </c>
      <c r="J11" s="31">
        <v>25</v>
      </c>
      <c r="K11" s="38">
        <f t="shared" ca="1" si="1"/>
        <v>25</v>
      </c>
      <c r="L11" s="38">
        <f t="shared" ca="1" si="0"/>
        <v>25</v>
      </c>
    </row>
    <row r="12" spans="1:12" ht="23.25" thickBot="1" x14ac:dyDescent="0.25">
      <c r="A12" s="1">
        <v>9</v>
      </c>
      <c r="B12" s="14" t="s">
        <v>36</v>
      </c>
      <c r="C12" s="10" t="s">
        <v>30</v>
      </c>
      <c r="D12" s="14" t="s">
        <v>21</v>
      </c>
      <c r="E12" s="4"/>
      <c r="F12" s="4"/>
      <c r="G12" s="14" t="s">
        <v>22</v>
      </c>
      <c r="H12" s="16" t="s">
        <v>35</v>
      </c>
      <c r="I12" s="31">
        <v>29</v>
      </c>
      <c r="J12" s="31">
        <v>29</v>
      </c>
      <c r="K12" s="38">
        <f t="shared" ca="1" si="1"/>
        <v>29</v>
      </c>
      <c r="L12" s="38">
        <f t="shared" ca="1" si="0"/>
        <v>29</v>
      </c>
    </row>
    <row r="13" spans="1:12" ht="23.25" thickBot="1" x14ac:dyDescent="0.25">
      <c r="A13" s="1">
        <v>10</v>
      </c>
      <c r="B13" s="14" t="s">
        <v>37</v>
      </c>
      <c r="C13" s="10" t="s">
        <v>30</v>
      </c>
      <c r="D13" s="17" t="s">
        <v>38</v>
      </c>
      <c r="E13" s="4"/>
      <c r="F13" s="4"/>
      <c r="G13" s="14" t="s">
        <v>39</v>
      </c>
      <c r="H13" s="13"/>
      <c r="I13" s="31">
        <v>4</v>
      </c>
      <c r="J13" s="31">
        <v>4</v>
      </c>
      <c r="K13" s="38">
        <f t="shared" ca="1" si="1"/>
        <v>4</v>
      </c>
      <c r="L13" s="38">
        <f t="shared" ca="1" si="0"/>
        <v>4</v>
      </c>
    </row>
    <row r="14" spans="1:12" ht="23.25" thickBot="1" x14ac:dyDescent="0.25">
      <c r="A14" s="1">
        <v>11</v>
      </c>
      <c r="B14" s="15" t="s">
        <v>40</v>
      </c>
      <c r="C14" s="11" t="s">
        <v>30</v>
      </c>
      <c r="D14" s="18" t="s">
        <v>38</v>
      </c>
      <c r="E14" s="4"/>
      <c r="F14" s="4"/>
      <c r="G14" s="19" t="s">
        <v>39</v>
      </c>
      <c r="H14" s="20"/>
      <c r="I14" s="32">
        <v>51</v>
      </c>
      <c r="J14" s="32">
        <v>51</v>
      </c>
      <c r="K14" s="38">
        <f t="shared" ca="1" si="1"/>
        <v>51</v>
      </c>
      <c r="L14" s="38">
        <f t="shared" ca="1" si="0"/>
        <v>51</v>
      </c>
    </row>
    <row r="15" spans="1:12" ht="23.25" thickBot="1" x14ac:dyDescent="0.25">
      <c r="A15" s="1">
        <v>12</v>
      </c>
      <c r="B15" s="15" t="s">
        <v>41</v>
      </c>
      <c r="C15" s="11" t="s">
        <v>30</v>
      </c>
      <c r="D15" s="18" t="s">
        <v>38</v>
      </c>
      <c r="E15" s="4"/>
      <c r="F15" s="4"/>
      <c r="G15" s="19" t="s">
        <v>39</v>
      </c>
      <c r="H15" s="20"/>
      <c r="I15" s="33">
        <v>10</v>
      </c>
      <c r="J15" s="33">
        <v>10</v>
      </c>
      <c r="K15" s="38">
        <f t="shared" ca="1" si="1"/>
        <v>10</v>
      </c>
      <c r="L15" s="38">
        <f t="shared" ca="1" si="0"/>
        <v>10</v>
      </c>
    </row>
    <row r="16" spans="1:12" ht="23.25" thickBot="1" x14ac:dyDescent="0.25">
      <c r="A16" s="1">
        <v>13</v>
      </c>
      <c r="B16" s="15" t="s">
        <v>42</v>
      </c>
      <c r="C16" s="11" t="s">
        <v>30</v>
      </c>
      <c r="D16" s="29" t="s">
        <v>43</v>
      </c>
      <c r="E16" s="4"/>
      <c r="F16" s="4"/>
      <c r="G16" s="18" t="s">
        <v>44</v>
      </c>
      <c r="H16" s="12" t="s">
        <v>19</v>
      </c>
      <c r="I16" s="33">
        <v>26</v>
      </c>
      <c r="J16" s="33">
        <v>26</v>
      </c>
      <c r="K16" s="38">
        <f t="shared" ca="1" si="1"/>
        <v>26</v>
      </c>
      <c r="L16" s="38">
        <f t="shared" ca="1" si="0"/>
        <v>26</v>
      </c>
    </row>
    <row r="17" spans="1:12" ht="34.5" thickBot="1" x14ac:dyDescent="0.25">
      <c r="A17" s="1">
        <v>14</v>
      </c>
      <c r="B17" s="15" t="s">
        <v>45</v>
      </c>
      <c r="C17" s="11" t="s">
        <v>30</v>
      </c>
      <c r="D17" s="29" t="s">
        <v>46</v>
      </c>
      <c r="E17" s="4"/>
      <c r="F17" s="4"/>
      <c r="G17" s="18" t="s">
        <v>47</v>
      </c>
      <c r="H17" s="12" t="s">
        <v>48</v>
      </c>
      <c r="I17" s="33">
        <v>33</v>
      </c>
      <c r="J17" s="33">
        <v>33</v>
      </c>
      <c r="K17" s="38">
        <f t="shared" ca="1" si="1"/>
        <v>33</v>
      </c>
      <c r="L17" s="38">
        <f t="shared" ca="1" si="0"/>
        <v>33</v>
      </c>
    </row>
    <row r="18" spans="1:12" ht="23.25" thickBot="1" x14ac:dyDescent="0.25">
      <c r="A18" s="1">
        <v>15</v>
      </c>
      <c r="B18" s="15" t="s">
        <v>49</v>
      </c>
      <c r="C18" s="11" t="s">
        <v>30</v>
      </c>
      <c r="D18" s="18" t="s">
        <v>50</v>
      </c>
      <c r="E18" s="4"/>
      <c r="F18" s="4"/>
      <c r="G18" s="19" t="s">
        <v>51</v>
      </c>
      <c r="H18" s="12" t="s">
        <v>52</v>
      </c>
      <c r="I18" s="33">
        <v>31</v>
      </c>
      <c r="J18" s="33">
        <v>31</v>
      </c>
      <c r="K18" s="38">
        <f t="shared" ca="1" si="1"/>
        <v>31</v>
      </c>
      <c r="L18" s="38">
        <f t="shared" ca="1" si="0"/>
        <v>31</v>
      </c>
    </row>
    <row r="19" spans="1:12" ht="23.25" thickBot="1" x14ac:dyDescent="0.25">
      <c r="A19" s="1">
        <v>16</v>
      </c>
      <c r="B19" s="25" t="s">
        <v>104</v>
      </c>
      <c r="C19" s="11" t="s">
        <v>30</v>
      </c>
      <c r="D19" s="19" t="s">
        <v>53</v>
      </c>
      <c r="E19" s="4"/>
      <c r="F19" s="4"/>
      <c r="G19" s="19" t="s">
        <v>51</v>
      </c>
      <c r="H19" s="12" t="s">
        <v>54</v>
      </c>
      <c r="I19" s="33">
        <v>30</v>
      </c>
      <c r="J19" s="33">
        <v>30</v>
      </c>
      <c r="K19" s="38">
        <f t="shared" ca="1" si="1"/>
        <v>30</v>
      </c>
      <c r="L19" s="38">
        <f t="shared" ca="1" si="0"/>
        <v>30</v>
      </c>
    </row>
    <row r="20" spans="1:12" ht="23.25" thickBot="1" x14ac:dyDescent="0.25">
      <c r="A20" s="1">
        <v>17</v>
      </c>
      <c r="B20" s="15" t="s">
        <v>55</v>
      </c>
      <c r="C20" s="11" t="s">
        <v>30</v>
      </c>
      <c r="D20" s="30" t="s">
        <v>105</v>
      </c>
      <c r="E20" s="4"/>
      <c r="F20" s="4"/>
      <c r="G20" s="19" t="s">
        <v>56</v>
      </c>
      <c r="H20" s="12" t="s">
        <v>57</v>
      </c>
      <c r="I20" s="33">
        <v>32</v>
      </c>
      <c r="J20" s="33">
        <v>32</v>
      </c>
      <c r="K20" s="38">
        <f t="shared" ca="1" si="1"/>
        <v>32</v>
      </c>
      <c r="L20" s="38">
        <f t="shared" ca="1" si="0"/>
        <v>32</v>
      </c>
    </row>
    <row r="21" spans="1:12" ht="23.25" thickBot="1" x14ac:dyDescent="0.25">
      <c r="A21" s="1">
        <v>18</v>
      </c>
      <c r="B21" s="15" t="s">
        <v>58</v>
      </c>
      <c r="C21" s="11" t="s">
        <v>30</v>
      </c>
      <c r="D21" s="18" t="s">
        <v>59</v>
      </c>
      <c r="E21" s="4"/>
      <c r="F21" s="4"/>
      <c r="G21" s="19" t="s">
        <v>60</v>
      </c>
      <c r="H21" s="21" t="s">
        <v>61</v>
      </c>
      <c r="I21" s="33">
        <v>23</v>
      </c>
      <c r="J21" s="33">
        <v>23</v>
      </c>
      <c r="K21" s="38">
        <f t="shared" ca="1" si="1"/>
        <v>23</v>
      </c>
      <c r="L21" s="38">
        <f t="shared" ca="1" si="0"/>
        <v>23</v>
      </c>
    </row>
    <row r="22" spans="1:12" ht="23.25" thickBot="1" x14ac:dyDescent="0.25">
      <c r="A22" s="1">
        <v>19</v>
      </c>
      <c r="B22" s="15" t="s">
        <v>62</v>
      </c>
      <c r="C22" s="11" t="s">
        <v>30</v>
      </c>
      <c r="D22" s="18" t="s">
        <v>59</v>
      </c>
      <c r="E22" s="4"/>
      <c r="F22" s="4"/>
      <c r="G22" s="19" t="s">
        <v>63</v>
      </c>
      <c r="H22" s="12" t="s">
        <v>64</v>
      </c>
      <c r="I22" s="33">
        <v>16</v>
      </c>
      <c r="J22" s="33">
        <v>16</v>
      </c>
      <c r="K22" s="38">
        <f t="shared" ca="1" si="1"/>
        <v>16</v>
      </c>
      <c r="L22" s="38">
        <f t="shared" ca="1" si="0"/>
        <v>16</v>
      </c>
    </row>
    <row r="23" spans="1:12" ht="23.25" thickBot="1" x14ac:dyDescent="0.25">
      <c r="A23" s="1">
        <v>20</v>
      </c>
      <c r="B23" s="25" t="s">
        <v>106</v>
      </c>
      <c r="C23" s="11" t="s">
        <v>30</v>
      </c>
      <c r="D23" s="18" t="s">
        <v>59</v>
      </c>
      <c r="E23" s="4"/>
      <c r="F23" s="4"/>
      <c r="G23" s="19" t="s">
        <v>63</v>
      </c>
      <c r="H23" s="12" t="s">
        <v>65</v>
      </c>
      <c r="I23" s="33">
        <v>36</v>
      </c>
      <c r="J23" s="33">
        <v>36</v>
      </c>
      <c r="K23" s="38">
        <f t="shared" ca="1" si="1"/>
        <v>36</v>
      </c>
      <c r="L23" s="38">
        <f t="shared" ca="1" si="0"/>
        <v>36</v>
      </c>
    </row>
    <row r="24" spans="1:12" ht="23.25" thickBot="1" x14ac:dyDescent="0.25">
      <c r="A24" s="1">
        <v>21</v>
      </c>
      <c r="B24" s="15" t="s">
        <v>66</v>
      </c>
      <c r="C24" s="11" t="s">
        <v>30</v>
      </c>
      <c r="D24" s="18" t="s">
        <v>59</v>
      </c>
      <c r="E24" s="4"/>
      <c r="F24" s="4"/>
      <c r="G24" s="19" t="s">
        <v>67</v>
      </c>
      <c r="H24" s="12" t="s">
        <v>68</v>
      </c>
      <c r="I24" s="33">
        <v>27</v>
      </c>
      <c r="J24" s="33">
        <v>27</v>
      </c>
      <c r="K24" s="38">
        <f t="shared" ca="1" si="1"/>
        <v>27</v>
      </c>
      <c r="L24" s="38">
        <f t="shared" ca="1" si="0"/>
        <v>27</v>
      </c>
    </row>
    <row r="25" spans="1:12" ht="23.25" thickBot="1" x14ac:dyDescent="0.25">
      <c r="A25" s="1">
        <v>22</v>
      </c>
      <c r="B25" s="15" t="s">
        <v>69</v>
      </c>
      <c r="C25" s="11" t="s">
        <v>30</v>
      </c>
      <c r="D25" s="18" t="s">
        <v>59</v>
      </c>
      <c r="E25" s="4"/>
      <c r="F25" s="4"/>
      <c r="G25" s="19" t="s">
        <v>67</v>
      </c>
      <c r="H25" s="12" t="s">
        <v>70</v>
      </c>
      <c r="I25" s="33">
        <v>30</v>
      </c>
      <c r="J25" s="33">
        <v>30</v>
      </c>
      <c r="K25" s="38">
        <f t="shared" ca="1" si="1"/>
        <v>30</v>
      </c>
      <c r="L25" s="38">
        <f t="shared" ca="1" si="0"/>
        <v>30</v>
      </c>
    </row>
    <row r="26" spans="1:12" ht="23.25" thickBot="1" x14ac:dyDescent="0.25">
      <c r="A26" s="1">
        <v>23</v>
      </c>
      <c r="B26" s="26" t="s">
        <v>102</v>
      </c>
      <c r="C26" s="11" t="s">
        <v>30</v>
      </c>
      <c r="D26" s="24" t="s">
        <v>71</v>
      </c>
      <c r="E26" s="4"/>
      <c r="F26" s="4"/>
      <c r="G26" s="18" t="s">
        <v>72</v>
      </c>
      <c r="H26" s="23" t="s">
        <v>103</v>
      </c>
      <c r="I26" s="33">
        <v>25</v>
      </c>
      <c r="J26" s="33">
        <v>25</v>
      </c>
      <c r="K26" s="38">
        <f t="shared" ca="1" si="1"/>
        <v>25</v>
      </c>
      <c r="L26" s="38">
        <f t="shared" ca="1" si="0"/>
        <v>25</v>
      </c>
    </row>
    <row r="27" spans="1:12" ht="23.25" thickBot="1" x14ac:dyDescent="0.25">
      <c r="A27" s="1">
        <v>24</v>
      </c>
      <c r="B27" s="14" t="s">
        <v>73</v>
      </c>
      <c r="C27" s="11" t="s">
        <v>30</v>
      </c>
      <c r="D27" s="18" t="s">
        <v>59</v>
      </c>
      <c r="E27" s="4"/>
      <c r="F27" s="4"/>
      <c r="G27" s="19" t="s">
        <v>60</v>
      </c>
      <c r="H27" s="12" t="s">
        <v>74</v>
      </c>
      <c r="I27" s="33">
        <v>29</v>
      </c>
      <c r="J27" s="33">
        <v>29</v>
      </c>
      <c r="K27" s="38">
        <f t="shared" ca="1" si="1"/>
        <v>29</v>
      </c>
      <c r="L27" s="38">
        <f t="shared" ca="1" si="0"/>
        <v>29</v>
      </c>
    </row>
    <row r="28" spans="1:12" ht="23.25" thickBot="1" x14ac:dyDescent="0.25">
      <c r="A28" s="1">
        <v>25</v>
      </c>
      <c r="B28" s="14" t="s">
        <v>75</v>
      </c>
      <c r="C28" s="11" t="s">
        <v>30</v>
      </c>
      <c r="D28" s="18" t="s">
        <v>59</v>
      </c>
      <c r="E28" s="4"/>
      <c r="F28" s="4"/>
      <c r="G28" s="19" t="s">
        <v>60</v>
      </c>
      <c r="H28" s="21" t="s">
        <v>76</v>
      </c>
      <c r="I28" s="33">
        <v>6</v>
      </c>
      <c r="J28" s="33">
        <v>6</v>
      </c>
      <c r="K28" s="38">
        <f t="shared" ca="1" si="1"/>
        <v>6</v>
      </c>
      <c r="L28" s="38">
        <f t="shared" ca="1" si="0"/>
        <v>6</v>
      </c>
    </row>
    <row r="29" spans="1:12" ht="23.25" thickBot="1" x14ac:dyDescent="0.25">
      <c r="A29" s="1">
        <v>26</v>
      </c>
      <c r="B29" s="14" t="s">
        <v>77</v>
      </c>
      <c r="C29" s="11" t="s">
        <v>30</v>
      </c>
      <c r="D29" s="18" t="s">
        <v>59</v>
      </c>
      <c r="E29" s="4"/>
      <c r="F29" s="4"/>
      <c r="G29" s="19" t="s">
        <v>60</v>
      </c>
      <c r="H29" s="20"/>
      <c r="I29" s="33">
        <v>14</v>
      </c>
      <c r="J29" s="33">
        <v>14</v>
      </c>
      <c r="K29" s="38">
        <f t="shared" ca="1" si="1"/>
        <v>14</v>
      </c>
      <c r="L29" s="38">
        <f t="shared" ca="1" si="0"/>
        <v>14</v>
      </c>
    </row>
    <row r="30" spans="1:12" ht="23.25" thickBot="1" x14ac:dyDescent="0.25">
      <c r="A30" s="1">
        <v>27</v>
      </c>
      <c r="B30" s="14" t="s">
        <v>78</v>
      </c>
      <c r="C30" s="10" t="s">
        <v>30</v>
      </c>
      <c r="D30" s="17" t="s">
        <v>59</v>
      </c>
      <c r="E30" s="4"/>
      <c r="F30" s="4"/>
      <c r="G30" s="15" t="s">
        <v>60</v>
      </c>
      <c r="H30" s="20"/>
      <c r="I30" s="33">
        <v>4</v>
      </c>
      <c r="J30" s="33">
        <v>4</v>
      </c>
      <c r="K30" s="38">
        <f t="shared" ca="1" si="1"/>
        <v>4</v>
      </c>
      <c r="L30" s="38">
        <f t="shared" ca="1" si="0"/>
        <v>4</v>
      </c>
    </row>
    <row r="31" spans="1:12" ht="23.25" thickBot="1" x14ac:dyDescent="0.25">
      <c r="A31" s="1">
        <v>28</v>
      </c>
      <c r="B31" s="14" t="s">
        <v>79</v>
      </c>
      <c r="C31" s="10" t="s">
        <v>30</v>
      </c>
      <c r="D31" s="17" t="s">
        <v>59</v>
      </c>
      <c r="E31" s="4"/>
      <c r="F31" s="4"/>
      <c r="G31" s="15" t="s">
        <v>60</v>
      </c>
      <c r="H31" s="21" t="s">
        <v>76</v>
      </c>
      <c r="I31" s="33">
        <v>12</v>
      </c>
      <c r="J31" s="33">
        <v>12</v>
      </c>
      <c r="K31" s="38">
        <f t="shared" ca="1" si="1"/>
        <v>12</v>
      </c>
      <c r="L31" s="38">
        <f t="shared" ca="1" si="0"/>
        <v>12</v>
      </c>
    </row>
    <row r="32" spans="1:12" ht="23.25" thickBot="1" x14ac:dyDescent="0.25">
      <c r="A32" s="1">
        <v>29</v>
      </c>
      <c r="B32" s="14" t="s">
        <v>80</v>
      </c>
      <c r="C32" s="10" t="s">
        <v>30</v>
      </c>
      <c r="D32" s="17" t="s">
        <v>59</v>
      </c>
      <c r="E32" s="4"/>
      <c r="F32" s="4"/>
      <c r="G32" s="15" t="s">
        <v>60</v>
      </c>
      <c r="H32" s="20"/>
      <c r="I32" s="33">
        <v>2</v>
      </c>
      <c r="J32" s="33">
        <v>2</v>
      </c>
      <c r="K32" s="38">
        <f t="shared" ca="1" si="1"/>
        <v>2</v>
      </c>
      <c r="L32" s="38">
        <f t="shared" ca="1" si="0"/>
        <v>2</v>
      </c>
    </row>
    <row r="33" spans="1:12" ht="23.25" thickBot="1" x14ac:dyDescent="0.25">
      <c r="A33" s="1">
        <v>30</v>
      </c>
      <c r="B33" s="14" t="s">
        <v>81</v>
      </c>
      <c r="C33" s="10" t="s">
        <v>30</v>
      </c>
      <c r="D33" s="17" t="s">
        <v>59</v>
      </c>
      <c r="E33" s="4"/>
      <c r="F33" s="4"/>
      <c r="G33" s="15" t="s">
        <v>60</v>
      </c>
      <c r="H33" s="20"/>
      <c r="I33" s="33">
        <v>3</v>
      </c>
      <c r="J33" s="33">
        <v>3</v>
      </c>
      <c r="K33" s="38">
        <f t="shared" ca="1" si="1"/>
        <v>3</v>
      </c>
      <c r="L33" s="38">
        <f t="shared" ca="1" si="0"/>
        <v>3</v>
      </c>
    </row>
    <row r="34" spans="1:12" ht="23.25" thickBot="1" x14ac:dyDescent="0.25">
      <c r="A34" s="1">
        <v>31</v>
      </c>
      <c r="B34" s="14" t="s">
        <v>82</v>
      </c>
      <c r="C34" s="10" t="s">
        <v>30</v>
      </c>
      <c r="D34" s="17" t="s">
        <v>59</v>
      </c>
      <c r="E34" s="4"/>
      <c r="F34" s="4"/>
      <c r="G34" s="15" t="s">
        <v>60</v>
      </c>
      <c r="H34" s="20"/>
      <c r="I34" s="33">
        <v>3</v>
      </c>
      <c r="J34" s="33">
        <v>3</v>
      </c>
      <c r="K34" s="38">
        <f t="shared" ca="1" si="1"/>
        <v>3</v>
      </c>
      <c r="L34" s="38">
        <f t="shared" ca="1" si="0"/>
        <v>3</v>
      </c>
    </row>
    <row r="35" spans="1:12" ht="23.25" thickBot="1" x14ac:dyDescent="0.25">
      <c r="A35" s="1">
        <v>32</v>
      </c>
      <c r="B35" s="14" t="s">
        <v>83</v>
      </c>
      <c r="C35" s="10" t="s">
        <v>30</v>
      </c>
      <c r="D35" s="17" t="s">
        <v>59</v>
      </c>
      <c r="E35" s="4"/>
      <c r="F35" s="4"/>
      <c r="G35" s="15" t="s">
        <v>60</v>
      </c>
      <c r="H35" s="20"/>
      <c r="I35" s="33">
        <v>3</v>
      </c>
      <c r="J35" s="33">
        <v>3</v>
      </c>
      <c r="K35" s="38">
        <f t="shared" ca="1" si="1"/>
        <v>3</v>
      </c>
      <c r="L35" s="38">
        <f t="shared" ca="1" si="0"/>
        <v>3</v>
      </c>
    </row>
    <row r="36" spans="1:12" ht="23.25" thickBot="1" x14ac:dyDescent="0.25">
      <c r="A36" s="1">
        <v>33</v>
      </c>
      <c r="B36" s="14" t="s">
        <v>84</v>
      </c>
      <c r="C36" s="10" t="s">
        <v>30</v>
      </c>
      <c r="D36" s="17" t="s">
        <v>59</v>
      </c>
      <c r="E36" s="4"/>
      <c r="F36" s="4"/>
      <c r="G36" s="15" t="s">
        <v>60</v>
      </c>
      <c r="H36" s="20"/>
      <c r="I36" s="33">
        <v>11</v>
      </c>
      <c r="J36" s="33">
        <v>11</v>
      </c>
      <c r="K36" s="38">
        <f t="shared" ca="1" si="1"/>
        <v>11</v>
      </c>
      <c r="L36" s="38">
        <f t="shared" ca="1" si="0"/>
        <v>11</v>
      </c>
    </row>
    <row r="37" spans="1:12" ht="23.25" thickBot="1" x14ac:dyDescent="0.25">
      <c r="A37" s="1">
        <v>34</v>
      </c>
      <c r="B37" s="14" t="s">
        <v>85</v>
      </c>
      <c r="C37" s="10" t="s">
        <v>30</v>
      </c>
      <c r="D37" s="17" t="s">
        <v>38</v>
      </c>
      <c r="E37" s="4"/>
      <c r="F37" s="4"/>
      <c r="G37" s="15" t="s">
        <v>86</v>
      </c>
      <c r="H37" s="20"/>
      <c r="I37" s="33">
        <v>6</v>
      </c>
      <c r="J37" s="33">
        <v>6</v>
      </c>
      <c r="K37" s="38">
        <f t="shared" ca="1" si="1"/>
        <v>6</v>
      </c>
      <c r="L37" s="38">
        <f t="shared" ca="1" si="0"/>
        <v>6</v>
      </c>
    </row>
    <row r="38" spans="1:12" ht="23.25" thickBot="1" x14ac:dyDescent="0.25">
      <c r="A38" s="1">
        <v>35</v>
      </c>
      <c r="B38" s="14" t="s">
        <v>87</v>
      </c>
      <c r="C38" s="10" t="s">
        <v>30</v>
      </c>
      <c r="D38" s="17" t="s">
        <v>88</v>
      </c>
      <c r="E38" s="4"/>
      <c r="F38" s="4"/>
      <c r="G38" s="16" t="s">
        <v>89</v>
      </c>
      <c r="H38" s="20"/>
      <c r="I38" s="34">
        <v>1</v>
      </c>
      <c r="J38" s="34">
        <v>1</v>
      </c>
      <c r="K38" s="38">
        <f t="shared" ca="1" si="1"/>
        <v>1</v>
      </c>
      <c r="L38" s="38">
        <f t="shared" ca="1" si="0"/>
        <v>1</v>
      </c>
    </row>
    <row r="39" spans="1:12" ht="23.25" thickBot="1" x14ac:dyDescent="0.25">
      <c r="A39" s="1">
        <v>36</v>
      </c>
      <c r="B39" s="14" t="s">
        <v>90</v>
      </c>
      <c r="C39" s="10" t="s">
        <v>30</v>
      </c>
      <c r="D39" s="14" t="s">
        <v>91</v>
      </c>
      <c r="E39" s="4"/>
      <c r="F39" s="4"/>
      <c r="G39" s="15" t="s">
        <v>22</v>
      </c>
      <c r="H39" s="20"/>
      <c r="I39" s="33">
        <v>8</v>
      </c>
      <c r="J39" s="33">
        <v>8</v>
      </c>
      <c r="K39" s="38">
        <f t="shared" ca="1" si="1"/>
        <v>8</v>
      </c>
      <c r="L39" s="38">
        <f t="shared" ca="1" si="0"/>
        <v>8</v>
      </c>
    </row>
    <row r="40" spans="1:12" ht="23.25" thickBot="1" x14ac:dyDescent="0.25">
      <c r="A40" s="1">
        <v>37</v>
      </c>
      <c r="B40" s="14" t="s">
        <v>92</v>
      </c>
      <c r="C40" s="12" t="s">
        <v>93</v>
      </c>
      <c r="D40" s="14" t="s">
        <v>93</v>
      </c>
      <c r="E40" s="4"/>
      <c r="F40" s="4"/>
      <c r="G40" s="16" t="s">
        <v>93</v>
      </c>
      <c r="H40" s="20"/>
      <c r="I40" s="33">
        <v>4</v>
      </c>
      <c r="J40" s="33">
        <v>4</v>
      </c>
      <c r="K40" s="38">
        <f t="shared" ca="1" si="1"/>
        <v>4</v>
      </c>
      <c r="L40" s="38">
        <f t="shared" ca="1" si="0"/>
        <v>4</v>
      </c>
    </row>
    <row r="41" spans="1:12" ht="23.25" thickBot="1" x14ac:dyDescent="0.25">
      <c r="A41" s="1">
        <v>38</v>
      </c>
      <c r="B41" s="14" t="s">
        <v>94</v>
      </c>
      <c r="C41" s="10" t="s">
        <v>95</v>
      </c>
      <c r="D41" s="18" t="s">
        <v>96</v>
      </c>
      <c r="E41" s="4"/>
      <c r="F41" s="4"/>
      <c r="G41" s="16" t="s">
        <v>95</v>
      </c>
      <c r="H41" s="21" t="s">
        <v>97</v>
      </c>
      <c r="I41" s="33">
        <v>13</v>
      </c>
      <c r="J41" s="33">
        <v>13</v>
      </c>
      <c r="K41" s="38">
        <f t="shared" ca="1" si="1"/>
        <v>13</v>
      </c>
      <c r="L41" s="38">
        <f t="shared" ca="1" si="0"/>
        <v>13</v>
      </c>
    </row>
    <row r="42" spans="1:12" ht="23.25" thickBot="1" x14ac:dyDescent="0.25">
      <c r="A42" s="1">
        <v>39</v>
      </c>
      <c r="B42" s="14" t="s">
        <v>98</v>
      </c>
      <c r="C42" s="12" t="s">
        <v>99</v>
      </c>
      <c r="D42" s="17" t="s">
        <v>100</v>
      </c>
      <c r="E42" s="4"/>
      <c r="F42" s="4"/>
      <c r="G42" s="16" t="s">
        <v>100</v>
      </c>
      <c r="H42" s="20"/>
      <c r="I42" s="33">
        <v>28</v>
      </c>
      <c r="J42" s="33">
        <v>28</v>
      </c>
      <c r="K42" s="38">
        <f t="shared" ca="1" si="1"/>
        <v>28</v>
      </c>
      <c r="L42" s="38">
        <f t="shared" ca="1" si="0"/>
        <v>28</v>
      </c>
    </row>
    <row r="43" spans="1:12" ht="13.5" thickBot="1" x14ac:dyDescent="0.25">
      <c r="A43" s="6"/>
      <c r="B43" s="6"/>
      <c r="C43" s="13"/>
      <c r="D43" s="13"/>
      <c r="E43" s="4"/>
      <c r="F43" s="4"/>
      <c r="G43" s="4"/>
      <c r="H43" s="5"/>
      <c r="I43" s="7"/>
      <c r="J43" s="5"/>
      <c r="K43" s="36"/>
      <c r="L43" s="36"/>
    </row>
  </sheetData>
  <mergeCells count="2">
    <mergeCell ref="A2:B2"/>
    <mergeCell ref="A1:J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defaultRowHeight="12.75" x14ac:dyDescent="0.2"/>
  <cols>
    <col min="1" max="1" width="10.140625" bestFit="1" customWidth="1"/>
  </cols>
  <sheetData>
    <row r="1" spans="1:2" x14ac:dyDescent="0.2">
      <c r="A1" s="8">
        <f ca="1">TODAY()</f>
        <v>42957</v>
      </c>
    </row>
    <row r="2" spans="1:2" x14ac:dyDescent="0.2">
      <c r="A2" s="8">
        <v>33873</v>
      </c>
      <c r="B2">
        <f ca="1">(A1-A2)/365</f>
        <v>24.887671232876713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useradmin</dc:creator>
  <cp:keywords/>
  <cp:lastModifiedBy>useradmin</cp:lastModifiedBy>
  <cp:lastPrinted>2022-02-24T10:00:57Z</cp:lastPrinted>
  <dcterms:created xsi:type="dcterms:W3CDTF">2017-08-10T09:55:44Z</dcterms:created>
  <dcterms:modified xsi:type="dcterms:W3CDTF">2017-08-10T10:02:56Z</dcterms:modified>
</cp:coreProperties>
</file>